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M5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26" i="1" s="1"/>
  <c r="G5" i="1"/>
  <c r="I26" i="1"/>
  <c r="N26" i="1" l="1"/>
  <c r="G20" i="1" l="1"/>
  <c r="L26" i="1" l="1"/>
  <c r="K26" i="1"/>
  <c r="J26" i="1"/>
  <c r="F26" i="1"/>
  <c r="E26" i="1"/>
  <c r="D26" i="1"/>
  <c r="C26" i="1"/>
  <c r="R25" i="1"/>
  <c r="Q25" i="1"/>
  <c r="P25" i="1"/>
  <c r="O25" i="1"/>
  <c r="M25" i="1"/>
  <c r="G25" i="1"/>
  <c r="R24" i="1"/>
  <c r="Q24" i="1"/>
  <c r="P24" i="1"/>
  <c r="T24" i="1" s="1"/>
  <c r="O24" i="1"/>
  <c r="M24" i="1"/>
  <c r="G24" i="1"/>
  <c r="S24" i="1" s="1"/>
  <c r="R23" i="1"/>
  <c r="Q23" i="1"/>
  <c r="P23" i="1"/>
  <c r="O23" i="1"/>
  <c r="M23" i="1"/>
  <c r="G23" i="1"/>
  <c r="R22" i="1"/>
  <c r="Q22" i="1"/>
  <c r="P22" i="1"/>
  <c r="T22" i="1" s="1"/>
  <c r="O22" i="1"/>
  <c r="M22" i="1"/>
  <c r="G22" i="1"/>
  <c r="R21" i="1"/>
  <c r="Q21" i="1"/>
  <c r="P21" i="1"/>
  <c r="O21" i="1"/>
  <c r="M21" i="1"/>
  <c r="G21" i="1"/>
  <c r="R20" i="1"/>
  <c r="Q20" i="1"/>
  <c r="P20" i="1"/>
  <c r="T20" i="1" s="1"/>
  <c r="O20" i="1"/>
  <c r="M20" i="1"/>
  <c r="S20" i="1" s="1"/>
  <c r="R19" i="1"/>
  <c r="Q19" i="1"/>
  <c r="P19" i="1"/>
  <c r="O19" i="1"/>
  <c r="M19" i="1"/>
  <c r="G19" i="1"/>
  <c r="R18" i="1"/>
  <c r="Q18" i="1"/>
  <c r="P18" i="1"/>
  <c r="O18" i="1"/>
  <c r="M18" i="1"/>
  <c r="G18" i="1"/>
  <c r="R17" i="1"/>
  <c r="Q17" i="1"/>
  <c r="P17" i="1"/>
  <c r="O17" i="1"/>
  <c r="M17" i="1"/>
  <c r="G17" i="1"/>
  <c r="R16" i="1"/>
  <c r="Q16" i="1"/>
  <c r="P16" i="1"/>
  <c r="O16" i="1"/>
  <c r="M16" i="1"/>
  <c r="G16" i="1"/>
  <c r="R15" i="1"/>
  <c r="Q15" i="1"/>
  <c r="P15" i="1"/>
  <c r="O15" i="1"/>
  <c r="M15" i="1"/>
  <c r="G15" i="1"/>
  <c r="R14" i="1"/>
  <c r="Q14" i="1"/>
  <c r="P14" i="1"/>
  <c r="O14" i="1"/>
  <c r="M14" i="1"/>
  <c r="G14" i="1"/>
  <c r="R13" i="1"/>
  <c r="Q13" i="1"/>
  <c r="P13" i="1"/>
  <c r="O13" i="1"/>
  <c r="M13" i="1"/>
  <c r="G13" i="1"/>
  <c r="R12" i="1"/>
  <c r="Q12" i="1"/>
  <c r="P12" i="1"/>
  <c r="O12" i="1"/>
  <c r="M12" i="1"/>
  <c r="G12" i="1"/>
  <c r="R11" i="1"/>
  <c r="Q11" i="1"/>
  <c r="P11" i="1"/>
  <c r="O11" i="1"/>
  <c r="M11" i="1"/>
  <c r="G11" i="1"/>
  <c r="R10" i="1"/>
  <c r="Q10" i="1"/>
  <c r="P10" i="1"/>
  <c r="O10" i="1"/>
  <c r="M10" i="1"/>
  <c r="G10" i="1"/>
  <c r="R9" i="1"/>
  <c r="Q9" i="1"/>
  <c r="P9" i="1"/>
  <c r="O9" i="1"/>
  <c r="M9" i="1"/>
  <c r="G9" i="1"/>
  <c r="R8" i="1"/>
  <c r="Q8" i="1"/>
  <c r="P8" i="1"/>
  <c r="O8" i="1"/>
  <c r="M8" i="1"/>
  <c r="G8" i="1"/>
  <c r="R7" i="1"/>
  <c r="Q7" i="1"/>
  <c r="P7" i="1"/>
  <c r="O7" i="1"/>
  <c r="M7" i="1"/>
  <c r="G7" i="1"/>
  <c r="G26" i="1" s="1"/>
  <c r="R6" i="1"/>
  <c r="Q6" i="1"/>
  <c r="P6" i="1"/>
  <c r="O6" i="1"/>
  <c r="M6" i="1"/>
  <c r="G6" i="1"/>
  <c r="R5" i="1"/>
  <c r="Q5" i="1"/>
  <c r="P5" i="1"/>
  <c r="O5" i="1"/>
  <c r="R26" i="1" l="1"/>
  <c r="O26" i="1"/>
  <c r="Q26" i="1"/>
  <c r="T21" i="1"/>
  <c r="T23" i="1"/>
  <c r="T25" i="1"/>
  <c r="M26" i="1"/>
  <c r="S23" i="1"/>
  <c r="S25" i="1"/>
  <c r="T5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P26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1" i="1"/>
  <c r="S22" i="1"/>
  <c r="S5" i="1"/>
  <c r="T6" i="1"/>
  <c r="T26" i="1" l="1"/>
  <c r="S26" i="1"/>
</calcChain>
</file>

<file path=xl/sharedStrings.xml><?xml version="1.0" encoding="utf-8"?>
<sst xmlns="http://schemas.openxmlformats.org/spreadsheetml/2006/main" count="53" uniqueCount="33">
  <si>
    <t>№</t>
  </si>
  <si>
    <t xml:space="preserve">CONTINGENT OF  MASTER'S DEGREE SPECIALTIES IN FULL-TIME EDUCATION
STUDENT IN ANDIZHAN STATE UNIVERSITY
</t>
  </si>
  <si>
    <t>Route code course and name</t>
  </si>
  <si>
    <t>1-course</t>
  </si>
  <si>
    <t>2-course</t>
  </si>
  <si>
    <t>TOTAL</t>
  </si>
  <si>
    <t>Budget</t>
  </si>
  <si>
    <t>contract</t>
  </si>
  <si>
    <t>Total for the university</t>
  </si>
  <si>
    <t>total</t>
  </si>
  <si>
    <t>girl</t>
  </si>
  <si>
    <t>5А120301-History of Uzbekistan</t>
  </si>
  <si>
    <t>5А112001-Theory and methods of physical education and sports</t>
  </si>
  <si>
    <t>5А120101-Literary criticism (Uzbek literature)</t>
  </si>
  <si>
    <t>5А111201-Uzbek language and literature</t>
  </si>
  <si>
    <t>5А111302-Native language and literature (Russian language and literature in other language groups)</t>
  </si>
  <si>
    <t>5А120102-Linguistics (Uzbek)</t>
  </si>
  <si>
    <t>5А111401-Foreign language and literature (English)</t>
  </si>
  <si>
    <t>5А140101-Biology (in the field of science)</t>
  </si>
  <si>
    <t>5А110902-Pedagogy and psychology</t>
  </si>
  <si>
    <t>5А111601-Methods of teaching social sciences and humanities (basics of spirituality)</t>
  </si>
  <si>
    <t>5А140202-Physics (Laser Physics)</t>
  </si>
  <si>
    <t>5А130101-Mathematics (Mathematical Analysis)</t>
  </si>
  <si>
    <t>5А110701-Information technology in education</t>
  </si>
  <si>
    <t>5А630102 –Ecology (by industries and sectors)</t>
  </si>
  <si>
    <t>5А111801 - Theory and methods of teaching and education (preschool education)</t>
  </si>
  <si>
    <t>5А111701 - Theory and methods of education and upbringing (primary education)</t>
  </si>
  <si>
    <t>5А140208 - Renewable energy sources and sustainable environmental physics</t>
  </si>
  <si>
    <t>5А111602- Methods of teaching social sciences and humanities (legal education)</t>
  </si>
  <si>
    <t>5А140101-Biology (profile Biochemistry)</t>
  </si>
  <si>
    <t>Total across the university:</t>
  </si>
  <si>
    <t>5А140501-Chemistry (in the field of science)</t>
  </si>
  <si>
    <t>5А111301- Native language and literature (Kyrgyz language and literature)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</si>
</sst>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6"/>
      <color indexed="12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6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tabSelected="1" view="pageBreakPreview" zoomScale="55" zoomScaleNormal="55" zoomScaleSheetLayoutView="55" zoomScalePageLayoutView="40" workbookViewId="0">
      <selection activeCell="B23" sqref="B23"/>
    </sheetView>
  </sheetViews>
  <sheetFormatPr defaultRowHeight="15" x14ac:dyDescent="0.25"/>
  <cols>
    <col min="1" max="1" width="8.42578125" customWidth="1"/>
    <col min="2" max="2" width="71.28515625" customWidth="1"/>
    <col min="3" max="3" width="8.140625" bestFit="1" customWidth="1"/>
    <col min="4" max="4" width="6.140625" bestFit="1" customWidth="1"/>
    <col min="5" max="5" width="8.140625" bestFit="1" customWidth="1"/>
    <col min="6" max="6" width="9" customWidth="1"/>
    <col min="7" max="7" width="12.28515625" customWidth="1"/>
    <col min="8" max="8" width="8.42578125" customWidth="1"/>
    <col min="9" max="9" width="8.140625" bestFit="1" customWidth="1"/>
    <col min="10" max="10" width="6.140625" bestFit="1" customWidth="1"/>
    <col min="11" max="11" width="8.140625" bestFit="1" customWidth="1"/>
    <col min="12" max="12" width="6.140625" bestFit="1" customWidth="1"/>
    <col min="13" max="13" width="12.42578125" customWidth="1"/>
    <col min="14" max="14" width="6.140625" bestFit="1" customWidth="1"/>
    <col min="15" max="15" width="8.140625" bestFit="1" customWidth="1"/>
    <col min="16" max="16" width="6.5703125" customWidth="1"/>
    <col min="17" max="17" width="8.140625" bestFit="1" customWidth="1"/>
    <col min="18" max="18" width="8.28515625" customWidth="1"/>
    <col min="19" max="19" width="8.140625" bestFit="1" customWidth="1"/>
    <col min="20" max="20" width="7.85546875" customWidth="1"/>
  </cols>
  <sheetData>
    <row r="1" spans="1:20" ht="77.25" customHeight="1" x14ac:dyDescent="0.25">
      <c r="A1" s="23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20.25" customHeight="1" x14ac:dyDescent="0.25">
      <c r="A2" s="16" t="s">
        <v>0</v>
      </c>
      <c r="B2" s="16" t="s">
        <v>2</v>
      </c>
      <c r="C2" s="17" t="s">
        <v>3</v>
      </c>
      <c r="D2" s="17"/>
      <c r="E2" s="17"/>
      <c r="F2" s="17"/>
      <c r="G2" s="17"/>
      <c r="H2" s="17"/>
      <c r="I2" s="17" t="s">
        <v>4</v>
      </c>
      <c r="J2" s="17"/>
      <c r="K2" s="17"/>
      <c r="L2" s="17"/>
      <c r="M2" s="17"/>
      <c r="N2" s="17"/>
      <c r="O2" s="16" t="s">
        <v>5</v>
      </c>
      <c r="P2" s="16"/>
      <c r="Q2" s="16"/>
      <c r="R2" s="16"/>
      <c r="S2" s="16" t="s">
        <v>8</v>
      </c>
      <c r="T2" s="16"/>
    </row>
    <row r="3" spans="1:20" ht="81.75" customHeight="1" x14ac:dyDescent="0.25">
      <c r="A3" s="16"/>
      <c r="B3" s="16"/>
      <c r="C3" s="16" t="s">
        <v>6</v>
      </c>
      <c r="D3" s="16"/>
      <c r="E3" s="16" t="s">
        <v>7</v>
      </c>
      <c r="F3" s="16"/>
      <c r="G3" s="18" t="s">
        <v>5</v>
      </c>
      <c r="H3" s="20" t="s">
        <v>10</v>
      </c>
      <c r="I3" s="16" t="s">
        <v>6</v>
      </c>
      <c r="J3" s="16"/>
      <c r="K3" s="16" t="s">
        <v>7</v>
      </c>
      <c r="L3" s="16"/>
      <c r="M3" s="26" t="s">
        <v>5</v>
      </c>
      <c r="N3" s="22" t="s">
        <v>10</v>
      </c>
      <c r="O3" s="16" t="s">
        <v>6</v>
      </c>
      <c r="P3" s="16"/>
      <c r="Q3" s="16" t="s">
        <v>7</v>
      </c>
      <c r="R3" s="16"/>
      <c r="S3" s="16"/>
      <c r="T3" s="16"/>
    </row>
    <row r="4" spans="1:20" ht="50.25" customHeight="1" x14ac:dyDescent="0.25">
      <c r="A4" s="16"/>
      <c r="B4" s="16"/>
      <c r="C4" s="9" t="s">
        <v>9</v>
      </c>
      <c r="D4" s="10" t="s">
        <v>10</v>
      </c>
      <c r="E4" s="14" t="s">
        <v>9</v>
      </c>
      <c r="F4" s="15" t="s">
        <v>10</v>
      </c>
      <c r="G4" s="19"/>
      <c r="H4" s="21"/>
      <c r="I4" s="14" t="s">
        <v>9</v>
      </c>
      <c r="J4" s="15" t="s">
        <v>10</v>
      </c>
      <c r="K4" s="14" t="s">
        <v>9</v>
      </c>
      <c r="L4" s="15" t="s">
        <v>10</v>
      </c>
      <c r="M4" s="26"/>
      <c r="N4" s="22"/>
      <c r="O4" s="14" t="s">
        <v>9</v>
      </c>
      <c r="P4" s="15" t="s">
        <v>10</v>
      </c>
      <c r="Q4" s="14" t="s">
        <v>9</v>
      </c>
      <c r="R4" s="15" t="s">
        <v>10</v>
      </c>
      <c r="S4" s="14" t="s">
        <v>9</v>
      </c>
      <c r="T4" s="15" t="s">
        <v>10</v>
      </c>
    </row>
    <row r="5" spans="1:20" ht="20.25" x14ac:dyDescent="0.25">
      <c r="A5" s="8">
        <v>1</v>
      </c>
      <c r="B5" s="1" t="s">
        <v>11</v>
      </c>
      <c r="C5" s="2">
        <v>1</v>
      </c>
      <c r="D5" s="2">
        <v>0</v>
      </c>
      <c r="E5" s="2">
        <v>11</v>
      </c>
      <c r="F5" s="2">
        <v>0</v>
      </c>
      <c r="G5" s="3">
        <f t="shared" ref="G5:G25" si="0">C5+E5</f>
        <v>12</v>
      </c>
      <c r="H5" s="13">
        <f>D5+F5</f>
        <v>0</v>
      </c>
      <c r="I5" s="2">
        <v>1</v>
      </c>
      <c r="J5" s="11">
        <v>0</v>
      </c>
      <c r="K5" s="2">
        <v>4</v>
      </c>
      <c r="L5" s="11">
        <v>0</v>
      </c>
      <c r="M5" s="3">
        <f>I5+K5</f>
        <v>5</v>
      </c>
      <c r="N5" s="4">
        <f>J5+L5</f>
        <v>0</v>
      </c>
      <c r="O5" s="2">
        <f t="shared" ref="O5:S24" si="1">C5+I5</f>
        <v>2</v>
      </c>
      <c r="P5" s="2">
        <f t="shared" si="1"/>
        <v>0</v>
      </c>
      <c r="Q5" s="2">
        <f t="shared" si="1"/>
        <v>15</v>
      </c>
      <c r="R5" s="2">
        <f t="shared" si="1"/>
        <v>0</v>
      </c>
      <c r="S5" s="3">
        <f t="shared" si="1"/>
        <v>17</v>
      </c>
      <c r="T5" s="4">
        <f>P5+R5</f>
        <v>0</v>
      </c>
    </row>
    <row r="6" spans="1:20" ht="48.75" customHeight="1" x14ac:dyDescent="0.25">
      <c r="A6" s="8">
        <v>2</v>
      </c>
      <c r="B6" s="1" t="s">
        <v>12</v>
      </c>
      <c r="C6" s="2">
        <v>2</v>
      </c>
      <c r="D6" s="2">
        <v>0</v>
      </c>
      <c r="E6" s="5">
        <v>13</v>
      </c>
      <c r="F6" s="2">
        <v>5</v>
      </c>
      <c r="G6" s="3">
        <f t="shared" si="0"/>
        <v>15</v>
      </c>
      <c r="H6" s="13">
        <f t="shared" ref="H6:H25" si="2">D6+F6</f>
        <v>5</v>
      </c>
      <c r="I6" s="2">
        <v>1</v>
      </c>
      <c r="J6" s="11">
        <v>1</v>
      </c>
      <c r="K6" s="5">
        <v>6</v>
      </c>
      <c r="L6" s="11">
        <v>4</v>
      </c>
      <c r="M6" s="3">
        <f t="shared" ref="M6:M20" si="3">I6+K6</f>
        <v>7</v>
      </c>
      <c r="N6" s="4">
        <f t="shared" ref="N6:N25" si="4">J6+L6</f>
        <v>5</v>
      </c>
      <c r="O6" s="2">
        <f t="shared" si="1"/>
        <v>3</v>
      </c>
      <c r="P6" s="2">
        <f t="shared" si="1"/>
        <v>1</v>
      </c>
      <c r="Q6" s="2">
        <f t="shared" si="1"/>
        <v>19</v>
      </c>
      <c r="R6" s="2">
        <f t="shared" si="1"/>
        <v>9</v>
      </c>
      <c r="S6" s="3">
        <f t="shared" si="1"/>
        <v>22</v>
      </c>
      <c r="T6" s="4">
        <f>P6+R6</f>
        <v>10</v>
      </c>
    </row>
    <row r="7" spans="1:20" ht="20.25" x14ac:dyDescent="0.25">
      <c r="A7" s="8">
        <v>3</v>
      </c>
      <c r="B7" s="1" t="s">
        <v>13</v>
      </c>
      <c r="C7" s="2">
        <v>1</v>
      </c>
      <c r="D7" s="2">
        <v>1</v>
      </c>
      <c r="E7" s="5">
        <v>6</v>
      </c>
      <c r="F7" s="2">
        <v>6</v>
      </c>
      <c r="G7" s="3">
        <f t="shared" si="0"/>
        <v>7</v>
      </c>
      <c r="H7" s="13">
        <f t="shared" si="2"/>
        <v>7</v>
      </c>
      <c r="I7" s="2">
        <v>1</v>
      </c>
      <c r="J7" s="11">
        <v>1</v>
      </c>
      <c r="K7" s="5">
        <v>4</v>
      </c>
      <c r="L7" s="11">
        <v>2</v>
      </c>
      <c r="M7" s="3">
        <f t="shared" si="3"/>
        <v>5</v>
      </c>
      <c r="N7" s="4">
        <f t="shared" si="4"/>
        <v>3</v>
      </c>
      <c r="O7" s="2">
        <f t="shared" si="1"/>
        <v>2</v>
      </c>
      <c r="P7" s="2">
        <f t="shared" si="1"/>
        <v>2</v>
      </c>
      <c r="Q7" s="2">
        <f t="shared" si="1"/>
        <v>10</v>
      </c>
      <c r="R7" s="2">
        <f t="shared" si="1"/>
        <v>8</v>
      </c>
      <c r="S7" s="3">
        <f t="shared" si="1"/>
        <v>12</v>
      </c>
      <c r="T7" s="4">
        <f t="shared" ref="T7:T25" si="5">P7+R7</f>
        <v>10</v>
      </c>
    </row>
    <row r="8" spans="1:20" ht="20.25" x14ac:dyDescent="0.25">
      <c r="A8" s="8">
        <v>4</v>
      </c>
      <c r="B8" s="1" t="s">
        <v>14</v>
      </c>
      <c r="C8" s="2">
        <v>1</v>
      </c>
      <c r="D8" s="2">
        <v>1</v>
      </c>
      <c r="E8" s="5">
        <v>7</v>
      </c>
      <c r="F8" s="2">
        <v>5</v>
      </c>
      <c r="G8" s="3">
        <f t="shared" si="0"/>
        <v>8</v>
      </c>
      <c r="H8" s="13">
        <f t="shared" si="2"/>
        <v>6</v>
      </c>
      <c r="I8" s="2">
        <v>1</v>
      </c>
      <c r="J8" s="11">
        <v>1</v>
      </c>
      <c r="K8" s="5">
        <v>4</v>
      </c>
      <c r="L8" s="11">
        <v>4</v>
      </c>
      <c r="M8" s="3">
        <f t="shared" si="3"/>
        <v>5</v>
      </c>
      <c r="N8" s="4">
        <f t="shared" si="4"/>
        <v>5</v>
      </c>
      <c r="O8" s="2">
        <f t="shared" si="1"/>
        <v>2</v>
      </c>
      <c r="P8" s="2">
        <f t="shared" si="1"/>
        <v>2</v>
      </c>
      <c r="Q8" s="2">
        <f t="shared" si="1"/>
        <v>11</v>
      </c>
      <c r="R8" s="2">
        <f t="shared" si="1"/>
        <v>9</v>
      </c>
      <c r="S8" s="3">
        <f t="shared" si="1"/>
        <v>13</v>
      </c>
      <c r="T8" s="4">
        <f t="shared" si="5"/>
        <v>11</v>
      </c>
    </row>
    <row r="9" spans="1:20" ht="48.75" customHeight="1" x14ac:dyDescent="0.25">
      <c r="A9" s="8">
        <v>5</v>
      </c>
      <c r="B9" s="1" t="s">
        <v>15</v>
      </c>
      <c r="C9" s="2">
        <v>1</v>
      </c>
      <c r="D9" s="2">
        <v>0</v>
      </c>
      <c r="E9" s="5">
        <v>6</v>
      </c>
      <c r="F9" s="2">
        <v>5</v>
      </c>
      <c r="G9" s="3">
        <f t="shared" si="0"/>
        <v>7</v>
      </c>
      <c r="H9" s="13">
        <f t="shared" si="2"/>
        <v>5</v>
      </c>
      <c r="I9" s="2">
        <v>1</v>
      </c>
      <c r="J9" s="11">
        <v>0</v>
      </c>
      <c r="K9" s="5">
        <v>3</v>
      </c>
      <c r="L9" s="11">
        <v>3</v>
      </c>
      <c r="M9" s="3">
        <f t="shared" si="3"/>
        <v>4</v>
      </c>
      <c r="N9" s="4">
        <f t="shared" si="4"/>
        <v>3</v>
      </c>
      <c r="O9" s="2">
        <f t="shared" si="1"/>
        <v>2</v>
      </c>
      <c r="P9" s="2">
        <f t="shared" si="1"/>
        <v>0</v>
      </c>
      <c r="Q9" s="2">
        <f t="shared" si="1"/>
        <v>9</v>
      </c>
      <c r="R9" s="2">
        <f t="shared" si="1"/>
        <v>8</v>
      </c>
      <c r="S9" s="3">
        <f t="shared" si="1"/>
        <v>11</v>
      </c>
      <c r="T9" s="4">
        <f>P9+R9</f>
        <v>8</v>
      </c>
    </row>
    <row r="10" spans="1:20" ht="20.25" x14ac:dyDescent="0.25">
      <c r="A10" s="8">
        <v>6</v>
      </c>
      <c r="B10" s="1" t="s">
        <v>16</v>
      </c>
      <c r="C10" s="2">
        <v>1</v>
      </c>
      <c r="D10" s="2">
        <v>0</v>
      </c>
      <c r="E10" s="5">
        <v>6</v>
      </c>
      <c r="F10" s="2">
        <v>6</v>
      </c>
      <c r="G10" s="3">
        <f t="shared" si="0"/>
        <v>7</v>
      </c>
      <c r="H10" s="13">
        <f t="shared" si="2"/>
        <v>6</v>
      </c>
      <c r="I10" s="2">
        <v>1</v>
      </c>
      <c r="J10" s="11">
        <v>1</v>
      </c>
      <c r="K10" s="5">
        <v>3</v>
      </c>
      <c r="L10" s="11">
        <v>0</v>
      </c>
      <c r="M10" s="3">
        <f t="shared" si="3"/>
        <v>4</v>
      </c>
      <c r="N10" s="4">
        <f t="shared" si="4"/>
        <v>1</v>
      </c>
      <c r="O10" s="2">
        <f t="shared" si="1"/>
        <v>2</v>
      </c>
      <c r="P10" s="2">
        <f t="shared" si="1"/>
        <v>1</v>
      </c>
      <c r="Q10" s="2">
        <f t="shared" si="1"/>
        <v>9</v>
      </c>
      <c r="R10" s="2">
        <f t="shared" si="1"/>
        <v>6</v>
      </c>
      <c r="S10" s="3">
        <f t="shared" si="1"/>
        <v>11</v>
      </c>
      <c r="T10" s="4">
        <f t="shared" si="5"/>
        <v>7</v>
      </c>
    </row>
    <row r="11" spans="1:20" ht="42.75" customHeight="1" x14ac:dyDescent="0.25">
      <c r="A11" s="8">
        <v>7</v>
      </c>
      <c r="B11" s="1" t="s">
        <v>17</v>
      </c>
      <c r="C11" s="2">
        <v>4</v>
      </c>
      <c r="D11" s="2">
        <v>4</v>
      </c>
      <c r="E11" s="5">
        <v>21</v>
      </c>
      <c r="F11" s="2">
        <v>17</v>
      </c>
      <c r="G11" s="3">
        <f t="shared" si="0"/>
        <v>25</v>
      </c>
      <c r="H11" s="13">
        <f t="shared" si="2"/>
        <v>21</v>
      </c>
      <c r="I11" s="2">
        <v>2</v>
      </c>
      <c r="J11" s="11">
        <v>1</v>
      </c>
      <c r="K11" s="5">
        <v>9</v>
      </c>
      <c r="L11" s="11">
        <v>6</v>
      </c>
      <c r="M11" s="3">
        <f t="shared" si="3"/>
        <v>11</v>
      </c>
      <c r="N11" s="4">
        <f t="shared" si="4"/>
        <v>7</v>
      </c>
      <c r="O11" s="2">
        <f t="shared" si="1"/>
        <v>6</v>
      </c>
      <c r="P11" s="2">
        <f t="shared" si="1"/>
        <v>5</v>
      </c>
      <c r="Q11" s="2">
        <f t="shared" si="1"/>
        <v>30</v>
      </c>
      <c r="R11" s="2">
        <f t="shared" si="1"/>
        <v>23</v>
      </c>
      <c r="S11" s="3">
        <f t="shared" si="1"/>
        <v>36</v>
      </c>
      <c r="T11" s="4">
        <f t="shared" si="5"/>
        <v>28</v>
      </c>
    </row>
    <row r="12" spans="1:20" ht="20.25" x14ac:dyDescent="0.25">
      <c r="A12" s="8">
        <v>8</v>
      </c>
      <c r="B12" s="1" t="s">
        <v>18</v>
      </c>
      <c r="C12" s="2">
        <v>6</v>
      </c>
      <c r="D12" s="2">
        <v>3</v>
      </c>
      <c r="E12" s="5">
        <v>12</v>
      </c>
      <c r="F12" s="2">
        <v>7</v>
      </c>
      <c r="G12" s="3">
        <f t="shared" si="0"/>
        <v>18</v>
      </c>
      <c r="H12" s="13">
        <f t="shared" si="2"/>
        <v>10</v>
      </c>
      <c r="I12" s="2">
        <v>2</v>
      </c>
      <c r="J12" s="11">
        <v>1</v>
      </c>
      <c r="K12" s="5">
        <v>8</v>
      </c>
      <c r="L12" s="11">
        <v>2</v>
      </c>
      <c r="M12" s="3">
        <f t="shared" si="3"/>
        <v>10</v>
      </c>
      <c r="N12" s="4">
        <f t="shared" si="4"/>
        <v>3</v>
      </c>
      <c r="O12" s="2">
        <f t="shared" si="1"/>
        <v>8</v>
      </c>
      <c r="P12" s="2">
        <f t="shared" si="1"/>
        <v>4</v>
      </c>
      <c r="Q12" s="2">
        <f t="shared" si="1"/>
        <v>20</v>
      </c>
      <c r="R12" s="2">
        <f t="shared" si="1"/>
        <v>9</v>
      </c>
      <c r="S12" s="3">
        <f t="shared" si="1"/>
        <v>28</v>
      </c>
      <c r="T12" s="4">
        <f t="shared" si="5"/>
        <v>13</v>
      </c>
    </row>
    <row r="13" spans="1:20" ht="20.25" x14ac:dyDescent="0.25">
      <c r="A13" s="8">
        <v>9</v>
      </c>
      <c r="B13" s="1" t="s">
        <v>19</v>
      </c>
      <c r="C13" s="2">
        <v>1</v>
      </c>
      <c r="D13" s="2">
        <v>1</v>
      </c>
      <c r="E13" s="5">
        <v>9</v>
      </c>
      <c r="F13" s="2">
        <v>6</v>
      </c>
      <c r="G13" s="3">
        <f t="shared" si="0"/>
        <v>10</v>
      </c>
      <c r="H13" s="13">
        <f t="shared" si="2"/>
        <v>7</v>
      </c>
      <c r="I13" s="2">
        <v>1</v>
      </c>
      <c r="J13" s="11">
        <v>0</v>
      </c>
      <c r="K13" s="5">
        <v>3</v>
      </c>
      <c r="L13" s="11">
        <v>2</v>
      </c>
      <c r="M13" s="3">
        <f t="shared" si="3"/>
        <v>4</v>
      </c>
      <c r="N13" s="4">
        <f t="shared" si="4"/>
        <v>2</v>
      </c>
      <c r="O13" s="2">
        <f t="shared" si="1"/>
        <v>2</v>
      </c>
      <c r="P13" s="2">
        <f t="shared" si="1"/>
        <v>1</v>
      </c>
      <c r="Q13" s="2">
        <f t="shared" si="1"/>
        <v>12</v>
      </c>
      <c r="R13" s="2">
        <f t="shared" si="1"/>
        <v>8</v>
      </c>
      <c r="S13" s="3">
        <f t="shared" si="1"/>
        <v>14</v>
      </c>
      <c r="T13" s="4">
        <f t="shared" si="5"/>
        <v>9</v>
      </c>
    </row>
    <row r="14" spans="1:20" ht="48.75" customHeight="1" x14ac:dyDescent="0.25">
      <c r="A14" s="8">
        <v>10</v>
      </c>
      <c r="B14" s="1" t="s">
        <v>20</v>
      </c>
      <c r="C14" s="2">
        <v>1</v>
      </c>
      <c r="D14" s="2">
        <v>1</v>
      </c>
      <c r="E14" s="5">
        <v>11</v>
      </c>
      <c r="F14" s="2">
        <v>7</v>
      </c>
      <c r="G14" s="3">
        <f t="shared" si="0"/>
        <v>12</v>
      </c>
      <c r="H14" s="13">
        <f t="shared" si="2"/>
        <v>8</v>
      </c>
      <c r="I14" s="2">
        <v>1</v>
      </c>
      <c r="J14" s="11">
        <v>0</v>
      </c>
      <c r="K14" s="5">
        <v>3</v>
      </c>
      <c r="L14" s="11">
        <v>1</v>
      </c>
      <c r="M14" s="3">
        <f t="shared" si="3"/>
        <v>4</v>
      </c>
      <c r="N14" s="4">
        <f t="shared" si="4"/>
        <v>1</v>
      </c>
      <c r="O14" s="2">
        <f t="shared" si="1"/>
        <v>2</v>
      </c>
      <c r="P14" s="2">
        <f t="shared" si="1"/>
        <v>1</v>
      </c>
      <c r="Q14" s="2">
        <f t="shared" si="1"/>
        <v>14</v>
      </c>
      <c r="R14" s="2">
        <f t="shared" si="1"/>
        <v>8</v>
      </c>
      <c r="S14" s="3">
        <f t="shared" si="1"/>
        <v>16</v>
      </c>
      <c r="T14" s="4">
        <f t="shared" si="5"/>
        <v>9</v>
      </c>
    </row>
    <row r="15" spans="1:20" ht="20.25" x14ac:dyDescent="0.25">
      <c r="A15" s="8">
        <v>11</v>
      </c>
      <c r="B15" s="1" t="s">
        <v>21</v>
      </c>
      <c r="C15" s="2">
        <v>6</v>
      </c>
      <c r="D15" s="2">
        <v>3</v>
      </c>
      <c r="E15" s="5">
        <v>1</v>
      </c>
      <c r="F15" s="2">
        <v>1</v>
      </c>
      <c r="G15" s="3">
        <f t="shared" si="0"/>
        <v>7</v>
      </c>
      <c r="H15" s="13">
        <f t="shared" si="2"/>
        <v>4</v>
      </c>
      <c r="I15" s="2">
        <v>2</v>
      </c>
      <c r="J15" s="11">
        <v>1</v>
      </c>
      <c r="K15" s="5">
        <v>3</v>
      </c>
      <c r="L15" s="11">
        <v>1</v>
      </c>
      <c r="M15" s="3">
        <f t="shared" si="3"/>
        <v>5</v>
      </c>
      <c r="N15" s="4">
        <f t="shared" si="4"/>
        <v>2</v>
      </c>
      <c r="O15" s="2">
        <f t="shared" si="1"/>
        <v>8</v>
      </c>
      <c r="P15" s="2">
        <f t="shared" si="1"/>
        <v>4</v>
      </c>
      <c r="Q15" s="2">
        <f t="shared" si="1"/>
        <v>4</v>
      </c>
      <c r="R15" s="2">
        <f t="shared" si="1"/>
        <v>2</v>
      </c>
      <c r="S15" s="3">
        <f t="shared" si="1"/>
        <v>12</v>
      </c>
      <c r="T15" s="4">
        <f t="shared" si="5"/>
        <v>6</v>
      </c>
    </row>
    <row r="16" spans="1:20" ht="20.25" x14ac:dyDescent="0.25">
      <c r="A16" s="8">
        <v>12</v>
      </c>
      <c r="B16" s="1" t="s">
        <v>22</v>
      </c>
      <c r="C16" s="2">
        <v>2</v>
      </c>
      <c r="D16" s="2">
        <v>2</v>
      </c>
      <c r="E16" s="5">
        <v>11</v>
      </c>
      <c r="F16" s="2">
        <v>3</v>
      </c>
      <c r="G16" s="3">
        <f t="shared" si="0"/>
        <v>13</v>
      </c>
      <c r="H16" s="13">
        <f t="shared" si="2"/>
        <v>5</v>
      </c>
      <c r="I16" s="2">
        <v>2</v>
      </c>
      <c r="J16" s="11">
        <v>1</v>
      </c>
      <c r="K16" s="5">
        <v>5</v>
      </c>
      <c r="L16" s="11">
        <v>1</v>
      </c>
      <c r="M16" s="3">
        <f t="shared" si="3"/>
        <v>7</v>
      </c>
      <c r="N16" s="4">
        <f t="shared" si="4"/>
        <v>2</v>
      </c>
      <c r="O16" s="2">
        <f t="shared" si="1"/>
        <v>4</v>
      </c>
      <c r="P16" s="2">
        <f t="shared" si="1"/>
        <v>3</v>
      </c>
      <c r="Q16" s="2">
        <f t="shared" si="1"/>
        <v>16</v>
      </c>
      <c r="R16" s="2">
        <f t="shared" si="1"/>
        <v>4</v>
      </c>
      <c r="S16" s="3">
        <f t="shared" si="1"/>
        <v>20</v>
      </c>
      <c r="T16" s="4">
        <f t="shared" si="5"/>
        <v>7</v>
      </c>
    </row>
    <row r="17" spans="1:20" ht="25.5" customHeight="1" x14ac:dyDescent="0.25">
      <c r="A17" s="8">
        <v>13</v>
      </c>
      <c r="B17" s="25" t="s">
        <v>31</v>
      </c>
      <c r="C17" s="2">
        <v>6</v>
      </c>
      <c r="D17" s="2">
        <v>6</v>
      </c>
      <c r="E17" s="2">
        <v>12</v>
      </c>
      <c r="F17" s="2">
        <v>6</v>
      </c>
      <c r="G17" s="3">
        <f t="shared" si="0"/>
        <v>18</v>
      </c>
      <c r="H17" s="13">
        <f t="shared" si="2"/>
        <v>12</v>
      </c>
      <c r="I17" s="2">
        <v>2</v>
      </c>
      <c r="J17" s="12">
        <v>2</v>
      </c>
      <c r="K17" s="2">
        <v>4</v>
      </c>
      <c r="L17" s="12">
        <v>2</v>
      </c>
      <c r="M17" s="3">
        <f t="shared" si="3"/>
        <v>6</v>
      </c>
      <c r="N17" s="4">
        <f t="shared" si="4"/>
        <v>4</v>
      </c>
      <c r="O17" s="2">
        <f t="shared" si="1"/>
        <v>8</v>
      </c>
      <c r="P17" s="2">
        <f t="shared" si="1"/>
        <v>8</v>
      </c>
      <c r="Q17" s="2">
        <f t="shared" si="1"/>
        <v>16</v>
      </c>
      <c r="R17" s="2">
        <f t="shared" si="1"/>
        <v>8</v>
      </c>
      <c r="S17" s="3">
        <f t="shared" si="1"/>
        <v>24</v>
      </c>
      <c r="T17" s="4">
        <f>P17+R17</f>
        <v>16</v>
      </c>
    </row>
    <row r="18" spans="1:20" ht="20.25" x14ac:dyDescent="0.25">
      <c r="A18" s="8">
        <v>14</v>
      </c>
      <c r="B18" s="1" t="s">
        <v>23</v>
      </c>
      <c r="C18" s="2">
        <v>1</v>
      </c>
      <c r="D18" s="2">
        <v>0</v>
      </c>
      <c r="E18" s="2">
        <v>12</v>
      </c>
      <c r="F18" s="2">
        <v>2</v>
      </c>
      <c r="G18" s="3">
        <f t="shared" si="0"/>
        <v>13</v>
      </c>
      <c r="H18" s="13">
        <f t="shared" si="2"/>
        <v>2</v>
      </c>
      <c r="I18" s="2">
        <v>1</v>
      </c>
      <c r="J18" s="12">
        <v>0</v>
      </c>
      <c r="K18" s="2">
        <v>4</v>
      </c>
      <c r="L18" s="12">
        <v>0</v>
      </c>
      <c r="M18" s="3">
        <f t="shared" si="3"/>
        <v>5</v>
      </c>
      <c r="N18" s="4">
        <f t="shared" si="4"/>
        <v>0</v>
      </c>
      <c r="O18" s="2">
        <f t="shared" si="1"/>
        <v>2</v>
      </c>
      <c r="P18" s="2">
        <f t="shared" si="1"/>
        <v>0</v>
      </c>
      <c r="Q18" s="2">
        <f t="shared" si="1"/>
        <v>16</v>
      </c>
      <c r="R18" s="2">
        <f t="shared" si="1"/>
        <v>2</v>
      </c>
      <c r="S18" s="3">
        <f t="shared" si="1"/>
        <v>18</v>
      </c>
      <c r="T18" s="4">
        <f>P18+R18</f>
        <v>2</v>
      </c>
    </row>
    <row r="19" spans="1:20" ht="20.25" x14ac:dyDescent="0.25">
      <c r="A19" s="8">
        <v>15</v>
      </c>
      <c r="B19" s="1" t="s">
        <v>24</v>
      </c>
      <c r="C19" s="2">
        <v>2</v>
      </c>
      <c r="D19" s="2">
        <v>1</v>
      </c>
      <c r="E19" s="2">
        <v>3</v>
      </c>
      <c r="F19" s="2">
        <v>2</v>
      </c>
      <c r="G19" s="3">
        <f t="shared" si="0"/>
        <v>5</v>
      </c>
      <c r="H19" s="13">
        <f t="shared" si="2"/>
        <v>3</v>
      </c>
      <c r="I19" s="2">
        <v>1</v>
      </c>
      <c r="J19" s="12">
        <v>0</v>
      </c>
      <c r="K19" s="2">
        <v>2</v>
      </c>
      <c r="L19" s="12">
        <v>1</v>
      </c>
      <c r="M19" s="3">
        <f t="shared" si="3"/>
        <v>3</v>
      </c>
      <c r="N19" s="4">
        <f t="shared" si="4"/>
        <v>1</v>
      </c>
      <c r="O19" s="2">
        <f t="shared" si="1"/>
        <v>3</v>
      </c>
      <c r="P19" s="2">
        <f>D19+J19</f>
        <v>1</v>
      </c>
      <c r="Q19" s="2">
        <f t="shared" si="1"/>
        <v>5</v>
      </c>
      <c r="R19" s="2">
        <f>F19+L19</f>
        <v>3</v>
      </c>
      <c r="S19" s="3">
        <f t="shared" si="1"/>
        <v>8</v>
      </c>
      <c r="T19" s="4">
        <f>P19+R19</f>
        <v>4</v>
      </c>
    </row>
    <row r="20" spans="1:20" ht="40.5" x14ac:dyDescent="0.25">
      <c r="A20" s="8">
        <v>16</v>
      </c>
      <c r="B20" s="6" t="s">
        <v>25</v>
      </c>
      <c r="C20" s="2">
        <v>2</v>
      </c>
      <c r="D20" s="2">
        <v>2</v>
      </c>
      <c r="E20" s="2">
        <v>16</v>
      </c>
      <c r="F20" s="2">
        <v>16</v>
      </c>
      <c r="G20" s="3">
        <f>C20+E20</f>
        <v>18</v>
      </c>
      <c r="H20" s="13">
        <f t="shared" si="2"/>
        <v>18</v>
      </c>
      <c r="I20" s="2">
        <v>1</v>
      </c>
      <c r="J20" s="12">
        <v>1</v>
      </c>
      <c r="K20" s="2">
        <v>3</v>
      </c>
      <c r="L20" s="12">
        <v>3</v>
      </c>
      <c r="M20" s="3">
        <f t="shared" si="3"/>
        <v>4</v>
      </c>
      <c r="N20" s="4">
        <f t="shared" si="4"/>
        <v>4</v>
      </c>
      <c r="O20" s="2">
        <f t="shared" si="1"/>
        <v>3</v>
      </c>
      <c r="P20" s="2">
        <f t="shared" si="1"/>
        <v>3</v>
      </c>
      <c r="Q20" s="2">
        <f t="shared" si="1"/>
        <v>19</v>
      </c>
      <c r="R20" s="2">
        <f t="shared" si="1"/>
        <v>19</v>
      </c>
      <c r="S20" s="3">
        <f t="shared" si="1"/>
        <v>22</v>
      </c>
      <c r="T20" s="4">
        <f t="shared" si="5"/>
        <v>22</v>
      </c>
    </row>
    <row r="21" spans="1:20" ht="40.5" x14ac:dyDescent="0.25">
      <c r="A21" s="8">
        <v>17</v>
      </c>
      <c r="B21" s="6" t="s">
        <v>26</v>
      </c>
      <c r="C21" s="2">
        <v>2</v>
      </c>
      <c r="D21" s="2">
        <v>2</v>
      </c>
      <c r="E21" s="2">
        <v>6</v>
      </c>
      <c r="F21" s="2">
        <v>6</v>
      </c>
      <c r="G21" s="3">
        <f t="shared" si="0"/>
        <v>8</v>
      </c>
      <c r="H21" s="13">
        <f t="shared" si="2"/>
        <v>8</v>
      </c>
      <c r="I21" s="2">
        <v>1</v>
      </c>
      <c r="J21" s="12">
        <v>1</v>
      </c>
      <c r="K21" s="2">
        <v>4</v>
      </c>
      <c r="L21" s="12">
        <v>3</v>
      </c>
      <c r="M21" s="3">
        <f t="shared" ref="M21:M25" si="6">I21+K21</f>
        <v>5</v>
      </c>
      <c r="N21" s="4">
        <f t="shared" si="4"/>
        <v>4</v>
      </c>
      <c r="O21" s="2">
        <f t="shared" si="1"/>
        <v>3</v>
      </c>
      <c r="P21" s="2">
        <f t="shared" si="1"/>
        <v>3</v>
      </c>
      <c r="Q21" s="2">
        <f t="shared" si="1"/>
        <v>10</v>
      </c>
      <c r="R21" s="2">
        <f t="shared" si="1"/>
        <v>9</v>
      </c>
      <c r="S21" s="3">
        <f t="shared" si="1"/>
        <v>13</v>
      </c>
      <c r="T21" s="4">
        <f t="shared" si="5"/>
        <v>12</v>
      </c>
    </row>
    <row r="22" spans="1:20" ht="40.5" x14ac:dyDescent="0.25">
      <c r="A22" s="8">
        <v>18</v>
      </c>
      <c r="B22" s="7" t="s">
        <v>27</v>
      </c>
      <c r="C22" s="2">
        <v>4</v>
      </c>
      <c r="D22" s="2">
        <v>0</v>
      </c>
      <c r="E22" s="2">
        <v>0</v>
      </c>
      <c r="F22" s="2">
        <v>0</v>
      </c>
      <c r="G22" s="3">
        <f t="shared" si="0"/>
        <v>4</v>
      </c>
      <c r="H22" s="13">
        <f t="shared" si="2"/>
        <v>0</v>
      </c>
      <c r="I22" s="2">
        <v>1</v>
      </c>
      <c r="J22" s="12">
        <v>0</v>
      </c>
      <c r="K22" s="2">
        <v>3</v>
      </c>
      <c r="L22" s="12">
        <v>1</v>
      </c>
      <c r="M22" s="3">
        <f t="shared" si="6"/>
        <v>4</v>
      </c>
      <c r="N22" s="4">
        <f t="shared" si="4"/>
        <v>1</v>
      </c>
      <c r="O22" s="2">
        <f t="shared" si="1"/>
        <v>5</v>
      </c>
      <c r="P22" s="2">
        <f t="shared" si="1"/>
        <v>0</v>
      </c>
      <c r="Q22" s="2">
        <f t="shared" si="1"/>
        <v>3</v>
      </c>
      <c r="R22" s="2">
        <f t="shared" si="1"/>
        <v>1</v>
      </c>
      <c r="S22" s="3">
        <f t="shared" si="1"/>
        <v>8</v>
      </c>
      <c r="T22" s="4">
        <f t="shared" si="5"/>
        <v>1</v>
      </c>
    </row>
    <row r="23" spans="1:20" ht="40.5" x14ac:dyDescent="0.25">
      <c r="A23" s="8">
        <v>19</v>
      </c>
      <c r="B23" s="7" t="s">
        <v>28</v>
      </c>
      <c r="C23" s="2">
        <v>1</v>
      </c>
      <c r="D23" s="2">
        <v>0</v>
      </c>
      <c r="E23" s="2">
        <v>12</v>
      </c>
      <c r="F23" s="2">
        <v>1</v>
      </c>
      <c r="G23" s="3">
        <f t="shared" si="0"/>
        <v>13</v>
      </c>
      <c r="H23" s="13">
        <f t="shared" si="2"/>
        <v>1</v>
      </c>
      <c r="I23" s="2">
        <v>0</v>
      </c>
      <c r="J23" s="2">
        <v>0</v>
      </c>
      <c r="K23" s="2">
        <v>0</v>
      </c>
      <c r="L23" s="2">
        <v>0</v>
      </c>
      <c r="M23" s="3">
        <f t="shared" si="6"/>
        <v>0</v>
      </c>
      <c r="N23" s="4">
        <f t="shared" si="4"/>
        <v>0</v>
      </c>
      <c r="O23" s="2">
        <f t="shared" si="1"/>
        <v>1</v>
      </c>
      <c r="P23" s="2">
        <f t="shared" si="1"/>
        <v>0</v>
      </c>
      <c r="Q23" s="2">
        <f t="shared" si="1"/>
        <v>12</v>
      </c>
      <c r="R23" s="2">
        <f t="shared" si="1"/>
        <v>1</v>
      </c>
      <c r="S23" s="3">
        <f t="shared" si="1"/>
        <v>13</v>
      </c>
      <c r="T23" s="4">
        <f t="shared" si="5"/>
        <v>1</v>
      </c>
    </row>
    <row r="24" spans="1:20" ht="40.5" x14ac:dyDescent="0.25">
      <c r="A24" s="8">
        <v>20</v>
      </c>
      <c r="B24" s="7" t="s">
        <v>32</v>
      </c>
      <c r="C24" s="2">
        <v>1</v>
      </c>
      <c r="D24" s="2">
        <v>0</v>
      </c>
      <c r="E24" s="2">
        <v>4</v>
      </c>
      <c r="F24" s="2">
        <v>4</v>
      </c>
      <c r="G24" s="3">
        <f t="shared" si="0"/>
        <v>5</v>
      </c>
      <c r="H24" s="13">
        <f t="shared" si="2"/>
        <v>4</v>
      </c>
      <c r="I24" s="2">
        <v>0</v>
      </c>
      <c r="J24" s="2">
        <v>0</v>
      </c>
      <c r="K24" s="2">
        <v>0</v>
      </c>
      <c r="L24" s="2">
        <v>0</v>
      </c>
      <c r="M24" s="3">
        <f t="shared" si="6"/>
        <v>0</v>
      </c>
      <c r="N24" s="4">
        <f t="shared" si="4"/>
        <v>0</v>
      </c>
      <c r="O24" s="2">
        <f t="shared" si="1"/>
        <v>1</v>
      </c>
      <c r="P24" s="2">
        <f t="shared" si="1"/>
        <v>0</v>
      </c>
      <c r="Q24" s="2">
        <f t="shared" si="1"/>
        <v>4</v>
      </c>
      <c r="R24" s="2">
        <f t="shared" si="1"/>
        <v>4</v>
      </c>
      <c r="S24" s="3">
        <f t="shared" si="1"/>
        <v>5</v>
      </c>
      <c r="T24" s="4">
        <f t="shared" si="5"/>
        <v>4</v>
      </c>
    </row>
    <row r="25" spans="1:20" ht="20.25" x14ac:dyDescent="0.25">
      <c r="A25" s="8">
        <v>21</v>
      </c>
      <c r="B25" s="7" t="s">
        <v>29</v>
      </c>
      <c r="C25" s="2">
        <v>0</v>
      </c>
      <c r="D25" s="2">
        <v>0</v>
      </c>
      <c r="E25" s="2">
        <v>3</v>
      </c>
      <c r="F25" s="2">
        <v>2</v>
      </c>
      <c r="G25" s="3">
        <f t="shared" si="0"/>
        <v>3</v>
      </c>
      <c r="H25" s="13">
        <f t="shared" si="2"/>
        <v>2</v>
      </c>
      <c r="I25" s="2">
        <v>0</v>
      </c>
      <c r="J25" s="2">
        <v>0</v>
      </c>
      <c r="K25" s="2">
        <v>0</v>
      </c>
      <c r="L25" s="2">
        <v>0</v>
      </c>
      <c r="M25" s="3">
        <f t="shared" si="6"/>
        <v>0</v>
      </c>
      <c r="N25" s="4">
        <f t="shared" si="4"/>
        <v>0</v>
      </c>
      <c r="O25" s="2">
        <f t="shared" ref="O25:S25" si="7">C25+I25</f>
        <v>0</v>
      </c>
      <c r="P25" s="2">
        <f t="shared" si="7"/>
        <v>0</v>
      </c>
      <c r="Q25" s="2">
        <f t="shared" si="7"/>
        <v>3</v>
      </c>
      <c r="R25" s="2">
        <f t="shared" si="7"/>
        <v>2</v>
      </c>
      <c r="S25" s="3">
        <f t="shared" si="7"/>
        <v>3</v>
      </c>
      <c r="T25" s="4">
        <f t="shared" si="5"/>
        <v>2</v>
      </c>
    </row>
    <row r="26" spans="1:20" ht="39" customHeight="1" x14ac:dyDescent="0.25">
      <c r="A26" s="8"/>
      <c r="B26" s="8" t="s">
        <v>30</v>
      </c>
      <c r="C26" s="3">
        <f t="shared" ref="C26:T26" si="8">SUM(C5:C25)</f>
        <v>46</v>
      </c>
      <c r="D26" s="3">
        <f t="shared" si="8"/>
        <v>27</v>
      </c>
      <c r="E26" s="3">
        <f t="shared" si="8"/>
        <v>182</v>
      </c>
      <c r="F26" s="3">
        <f t="shared" si="8"/>
        <v>107</v>
      </c>
      <c r="G26" s="3">
        <f t="shared" si="8"/>
        <v>228</v>
      </c>
      <c r="H26" s="3">
        <f>SUM(H5:H25)</f>
        <v>134</v>
      </c>
      <c r="I26" s="3">
        <f>I5+I6+I7+I8+I9+I10+I11+I12+I13+I14+I15+I16+I17+I18+I19+I20+I21+I22+I23+I24+I25</f>
        <v>23</v>
      </c>
      <c r="J26" s="3">
        <f t="shared" si="8"/>
        <v>12</v>
      </c>
      <c r="K26" s="3">
        <f t="shared" si="8"/>
        <v>75</v>
      </c>
      <c r="L26" s="3">
        <f t="shared" si="8"/>
        <v>36</v>
      </c>
      <c r="M26" s="3">
        <f>SUM(M5:M25)</f>
        <v>98</v>
      </c>
      <c r="N26" s="3">
        <f>SUM(N5:N25)</f>
        <v>48</v>
      </c>
      <c r="O26" s="3">
        <f t="shared" si="8"/>
        <v>69</v>
      </c>
      <c r="P26" s="3">
        <f t="shared" si="8"/>
        <v>39</v>
      </c>
      <c r="Q26" s="3">
        <f t="shared" si="8"/>
        <v>257</v>
      </c>
      <c r="R26" s="3">
        <f t="shared" si="8"/>
        <v>143</v>
      </c>
      <c r="S26" s="3">
        <f t="shared" si="8"/>
        <v>326</v>
      </c>
      <c r="T26" s="3">
        <f t="shared" si="8"/>
        <v>182</v>
      </c>
    </row>
  </sheetData>
  <mergeCells count="17">
    <mergeCell ref="S2:T3"/>
    <mergeCell ref="C3:D3"/>
    <mergeCell ref="E3:F3"/>
    <mergeCell ref="G3:G4"/>
    <mergeCell ref="H3:H4"/>
    <mergeCell ref="I3:J3"/>
    <mergeCell ref="K3:L3"/>
    <mergeCell ref="M3:M4"/>
    <mergeCell ref="N3:N4"/>
    <mergeCell ref="O3:P3"/>
    <mergeCell ref="A1:T1"/>
    <mergeCell ref="A2:A4"/>
    <mergeCell ref="B2:B4"/>
    <mergeCell ref="C2:H2"/>
    <mergeCell ref="I2:N2"/>
    <mergeCell ref="O2:R2"/>
    <mergeCell ref="Q3:R3"/>
  </mergeCells>
  <pageMargins left="0.25" right="0.25" top="0.75" bottom="0.75" header="0.3" footer="0.3"/>
  <pageSetup paperSize="9" scale="6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Magistratura</dc:creator>
  <cp:lastModifiedBy>Пользователь</cp:lastModifiedBy>
  <cp:lastPrinted>2020-06-23T04:51:54Z</cp:lastPrinted>
  <dcterms:created xsi:type="dcterms:W3CDTF">2020-01-27T09:15:05Z</dcterms:created>
  <dcterms:modified xsi:type="dcterms:W3CDTF">2020-06-23T04:57:26Z</dcterms:modified>
</cp:coreProperties>
</file>